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w data" sheetId="1" r:id="rId5"/>
    <sheet state="visible" name="Analysis" sheetId="2" r:id="rId6"/>
    <sheet state="visible" name="Charts " sheetId="3" r:id="rId7"/>
    <sheet state="visible" name="Executive Summary" sheetId="4" r:id="rId8"/>
  </sheets>
  <definedNames/>
  <calcPr/>
</workbook>
</file>

<file path=xl/sharedStrings.xml><?xml version="1.0" encoding="utf-8"?>
<sst xmlns="http://schemas.openxmlformats.org/spreadsheetml/2006/main" count="64" uniqueCount="13">
  <si>
    <t>Year</t>
  </si>
  <si>
    <t>Country</t>
  </si>
  <si>
    <t>Military Expenditure (constant USD millions)</t>
  </si>
  <si>
    <t>Military Expenditure (% of GDP)</t>
  </si>
  <si>
    <t>Oil Rents Percent GDP</t>
  </si>
  <si>
    <t>Saudi Arabia</t>
  </si>
  <si>
    <t xml:space="preserve"> </t>
  </si>
  <si>
    <t>Iran</t>
  </si>
  <si>
    <t xml:space="preserve">30,6637746707723 % </t>
  </si>
  <si>
    <t>Avg Military Spending</t>
  </si>
  <si>
    <t>Avg Military % GDP</t>
  </si>
  <si>
    <t>Avg Oil Rents</t>
  </si>
  <si>
    <t>Key Findings:
Saudi Arabia's average annual military expenditure (2000-2024): $62.6 billion USD, compared to Iran's $5.9 billion—a 10:1 ratio
Saudi military spending averaged 8.7% of GDP versus Iran's 2.5%, indicating significantly higher militarization relative to economic size
Saudi oil rents averaged 36.3% of GDP compared to Iran's 2.1%, demonstrating vastly different hydrocarbon dependency levels
Strong correlation observed between oil rent levels and military expenditure intensity, supporting the thesis that hydrocarbon wealth enables militarized governance in rentier states
Methodology:
Data sources: SIPRI Military Expenditure Database (constant 2023 USD) and World Bank World Development Indicators (oil rents as % of GDP). Analysis covers 2000-2024 period for comparative consistency.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</si>
</sst>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Times New Roman"/>
    </font>
    <font>
      <sz val="11.0"/>
      <color theme="1"/>
      <name val="Calibri"/>
    </font>
    <font>
      <color rgb="FF0000FF"/>
      <name val="Times New Roman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right" readingOrder="0" vertical="bottom"/>
    </xf>
    <xf borderId="0" fillId="0" fontId="3" numFmtId="0" xfId="0" applyAlignment="1" applyFont="1">
      <alignment horizontal="right" vertical="bottom"/>
    </xf>
    <xf borderId="0" fillId="0" fontId="2" numFmtId="10" xfId="0" applyAlignment="1" applyFont="1" applyNumberFormat="1">
      <alignment horizontal="right" vertical="bottom"/>
    </xf>
    <xf borderId="0" fillId="0" fontId="4" numFmtId="10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0" fillId="0" fontId="4" numFmtId="164" xfId="0" applyAlignment="1" applyFont="1" applyNumberFormat="1">
      <alignment horizontal="right" vertical="bottom"/>
    </xf>
    <xf borderId="0" fillId="0" fontId="4" numFmtId="0" xfId="0" applyAlignment="1" applyFont="1">
      <alignment horizontal="right" readingOrder="0" vertical="bottom"/>
    </xf>
    <xf borderId="0" fillId="0" fontId="5" numFmtId="0" xfId="0" applyAlignment="1" applyFont="1">
      <alignment readingOrder="0"/>
    </xf>
    <xf borderId="0" fillId="0" fontId="3" numFmtId="0" xfId="0" applyAlignment="1" applyFont="1">
      <alignment horizontal="right" readingOrder="0" vertical="bottom"/>
    </xf>
    <xf borderId="0" fillId="0" fontId="3" numFmtId="0" xfId="0" applyAlignment="1" applyFont="1">
      <alignment horizontal="right" vertical="bottom"/>
    </xf>
    <xf borderId="0" fillId="0" fontId="3" numFmtId="10" xfId="0" applyAlignment="1" applyFont="1" applyNumberFormat="1">
      <alignment horizontal="right" vertical="bottom"/>
    </xf>
    <xf borderId="0" fillId="0" fontId="3" numFmtId="10" xfId="0" applyAlignment="1" applyFont="1" applyNumberFormat="1">
      <alignment vertical="bottom"/>
    </xf>
    <xf borderId="0" fillId="0" fontId="3" numFmtId="10" xfId="0" applyAlignment="1" applyFont="1" applyNumberFormat="1">
      <alignment horizontal="right" readingOrder="0" vertical="bottom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Military Expenditure 2000-2024: Saudi Arabia vs Iran (Constant USD millions)</a:t>
            </a:r>
          </a:p>
        </c:rich>
      </c:tx>
      <c:overlay val="0"/>
    </c:title>
    <c:plotArea>
      <c:layout/>
      <c:lineChart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'raw data'!$A$2:$A$26</c:f>
            </c:strRef>
          </c:cat>
          <c:val>
            <c:numRef>
              <c:f>'raw data'!$C$2:$C$26</c:f>
              <c:numCache/>
            </c:numRef>
          </c:val>
          <c:smooth val="0"/>
        </c:ser>
        <c:ser>
          <c:idx val="1"/>
          <c:order val="1"/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'raw data'!$A$2:$A$26</c:f>
            </c:strRef>
          </c:cat>
          <c:val>
            <c:numRef>
              <c:f>'raw data'!$C$28:$C$52</c:f>
              <c:numCache/>
            </c:numRef>
          </c:val>
          <c:smooth val="0"/>
        </c:ser>
        <c:axId val="332938218"/>
        <c:axId val="1248208792"/>
      </c:lineChart>
      <c:catAx>
        <c:axId val="3329382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8208792"/>
      </c:catAx>
      <c:valAx>
        <c:axId val="12482087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3293821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Military Expenditure as % of GDP 2000-2024: Saudi Arabia vs Iran</a:t>
            </a:r>
          </a:p>
        </c:rich>
      </c:tx>
      <c:overlay val="0"/>
    </c:title>
    <c:plotArea>
      <c:layout/>
      <c:lineChart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'raw data'!$A$2:$A$26</c:f>
            </c:strRef>
          </c:cat>
          <c:val>
            <c:numRef>
              <c:f>'raw data'!$D$2:$D$26</c:f>
              <c:numCache/>
            </c:numRef>
          </c:val>
          <c:smooth val="0"/>
        </c:ser>
        <c:ser>
          <c:idx val="1"/>
          <c:order val="1"/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'raw data'!$A$2:$A$26</c:f>
            </c:strRef>
          </c:cat>
          <c:val>
            <c:numRef>
              <c:f>'raw data'!$D$28:$D$52</c:f>
              <c:numCache/>
            </c:numRef>
          </c:val>
          <c:smooth val="0"/>
        </c:ser>
        <c:axId val="1066923917"/>
        <c:axId val="1031352460"/>
      </c:lineChart>
      <c:catAx>
        <c:axId val="10669239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31352460"/>
      </c:catAx>
      <c:valAx>
        <c:axId val="10313524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6692391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Oil Rents as % of GDP 2000-2024: Saudi Arabia vs Iran</a:t>
            </a:r>
          </a:p>
        </c:rich>
      </c:tx>
      <c:overlay val="0"/>
    </c:title>
    <c:plotArea>
      <c:layout/>
      <c:lineChart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'raw data'!$A$2:$A$26</c:f>
            </c:strRef>
          </c:cat>
          <c:val>
            <c:numRef>
              <c:f>'raw data'!$E$2:$E$23</c:f>
              <c:numCache/>
            </c:numRef>
          </c:val>
          <c:smooth val="0"/>
        </c:ser>
        <c:ser>
          <c:idx val="1"/>
          <c:order val="1"/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'raw data'!$A$2:$A$26</c:f>
            </c:strRef>
          </c:cat>
          <c:val>
            <c:numRef>
              <c:f>'raw data'!$E$28:$E$50</c:f>
              <c:numCache/>
            </c:numRef>
          </c:val>
          <c:smooth val="0"/>
        </c:ser>
        <c:axId val="1962999327"/>
        <c:axId val="1520483130"/>
      </c:lineChart>
      <c:catAx>
        <c:axId val="19629993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20483130"/>
      </c:catAx>
      <c:valAx>
        <c:axId val="15204831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6299932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152400</xdr:rowOff>
    </xdr:from>
    <xdr:ext cx="5715000" cy="353377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25</xdr:row>
      <xdr:rowOff>95250</xdr:rowOff>
    </xdr:from>
    <xdr:ext cx="5372100" cy="3324225"/>
    <xdr:graphicFrame>
      <xdr:nvGraphicFramePr>
        <xdr:cNvPr id="2" name="Chart 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485775</xdr:colOff>
      <xdr:row>45</xdr:row>
      <xdr:rowOff>38100</xdr:rowOff>
    </xdr:from>
    <xdr:ext cx="5715000" cy="3533775"/>
    <xdr:graphicFrame>
      <xdr:nvGraphicFramePr>
        <xdr:cNvPr id="3" name="Chart 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0.38"/>
    <col customWidth="1" min="3" max="3" width="35.25"/>
    <col customWidth="1" min="4" max="4" width="26.38"/>
    <col customWidth="1" min="5" max="5" width="23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>
        <v>2000.0</v>
      </c>
      <c r="B2" s="1" t="s">
        <v>5</v>
      </c>
      <c r="C2" s="1">
        <v>34457.2593896762</v>
      </c>
      <c r="D2" s="2">
        <v>10.5344033130193</v>
      </c>
      <c r="E2" s="3">
        <v>41.6691708446825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>
      <c r="A3" s="1">
        <v>2001.0</v>
      </c>
      <c r="B3" s="1" t="s">
        <v>5</v>
      </c>
      <c r="C3" s="1">
        <v>36702.3190514983</v>
      </c>
      <c r="D3" s="2">
        <v>11.4190048869926</v>
      </c>
      <c r="E3" s="3">
        <v>33.3526627413963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3">
        <v>25.438880689077</v>
      </c>
      <c r="T3" s="3">
        <v>29.6100837592392</v>
      </c>
      <c r="U3" s="3">
        <v>36.3557374019613</v>
      </c>
      <c r="V3" s="3">
        <v>43.1880069488909</v>
      </c>
      <c r="W3" s="3">
        <v>67.4836347877409</v>
      </c>
      <c r="X3" s="3">
        <v>54.3017782360594</v>
      </c>
      <c r="Y3" s="3">
        <v>52.9958854989597</v>
      </c>
      <c r="Z3" s="3">
        <v>51.8167556317189</v>
      </c>
      <c r="AA3" s="3">
        <v>44.7691658421512</v>
      </c>
      <c r="AB3" s="3">
        <v>87.0852388864372</v>
      </c>
      <c r="AC3" s="3">
        <v>70.2905296586652</v>
      </c>
      <c r="AD3" s="3">
        <v>55.6440431663442</v>
      </c>
      <c r="AE3" s="3">
        <v>36.8350298892649</v>
      </c>
      <c r="AF3" s="3">
        <v>34.697295601868</v>
      </c>
      <c r="AG3" s="3">
        <v>33.6838087918767</v>
      </c>
      <c r="AH3" s="3">
        <v>27.6445211447861</v>
      </c>
      <c r="AI3" s="3">
        <v>23.1470283478854</v>
      </c>
      <c r="AJ3" s="3">
        <v>27.2523746977218</v>
      </c>
      <c r="AK3" s="3">
        <v>26.19177456012</v>
      </c>
      <c r="AL3" s="3">
        <v>34.170454056182</v>
      </c>
      <c r="AM3" s="3">
        <v>46.4263034955234</v>
      </c>
      <c r="AN3" s="3">
        <v>29.9055063618569</v>
      </c>
      <c r="AO3" s="3">
        <v>30.7693919537356</v>
      </c>
      <c r="AP3" s="3">
        <v>29.6876073953684</v>
      </c>
      <c r="AQ3" s="3">
        <v>26.5482079082086</v>
      </c>
      <c r="AR3" s="3">
        <v>28.1270341731817</v>
      </c>
      <c r="AS3" s="3">
        <v>33.4650950203584</v>
      </c>
      <c r="AT3" s="3">
        <v>29.2775398263987</v>
      </c>
      <c r="AU3" s="3">
        <v>21.2667758956326</v>
      </c>
      <c r="AV3" s="3">
        <v>27.124767270241</v>
      </c>
      <c r="AW3" s="3">
        <v>41.6691708446825</v>
      </c>
      <c r="AX3" s="3">
        <v>33.3526627413963</v>
      </c>
      <c r="AY3" s="3">
        <v>31.342447837027</v>
      </c>
      <c r="AZ3" s="3">
        <v>37.0345220176731</v>
      </c>
      <c r="BA3" s="3">
        <v>42.6409301097693</v>
      </c>
      <c r="BB3" s="3">
        <v>48.8606315090549</v>
      </c>
      <c r="BC3" s="3">
        <v>49.6700972841917</v>
      </c>
      <c r="BD3" s="3">
        <v>47.4394429695294</v>
      </c>
      <c r="BE3" s="3">
        <v>54.085800995618</v>
      </c>
      <c r="BF3" s="3">
        <v>34.6315417084598</v>
      </c>
      <c r="BG3" s="3">
        <v>37.9011314342465</v>
      </c>
      <c r="BH3" s="3">
        <v>49.1612188808623</v>
      </c>
      <c r="BI3" s="3">
        <v>47.4093852263553</v>
      </c>
      <c r="BJ3" s="3">
        <v>44.4564985480281</v>
      </c>
      <c r="BK3" s="3">
        <v>40.3219689900701</v>
      </c>
      <c r="BL3" s="3">
        <v>23.9567993223384</v>
      </c>
      <c r="BM3" s="3">
        <v>20.0051771356735</v>
      </c>
      <c r="BN3" s="3">
        <v>23.6170719123709</v>
      </c>
      <c r="BO3" s="3">
        <v>28.0842811588989</v>
      </c>
      <c r="BP3" s="3">
        <v>24.3295780055005</v>
      </c>
      <c r="BQ3" s="3">
        <v>15.9789107766923</v>
      </c>
      <c r="BR3" s="3">
        <v>23.6862940574499</v>
      </c>
      <c r="BS3" s="6"/>
      <c r="BT3" s="6"/>
      <c r="BU3" s="6"/>
      <c r="BV3" s="6"/>
    </row>
    <row r="4">
      <c r="A4" s="1">
        <v>2002.0</v>
      </c>
      <c r="B4" s="1" t="s">
        <v>5</v>
      </c>
      <c r="C4" s="1">
        <v>32215.6152951579</v>
      </c>
      <c r="D4" s="2">
        <v>9.75806380053797</v>
      </c>
      <c r="E4" s="3">
        <v>31.342447837027</v>
      </c>
    </row>
    <row r="5">
      <c r="A5" s="1">
        <v>2003.0</v>
      </c>
      <c r="B5" s="1" t="s">
        <v>5</v>
      </c>
      <c r="C5" s="1">
        <v>32444.6316770524</v>
      </c>
      <c r="D5" s="2">
        <v>8.68711846455737</v>
      </c>
      <c r="E5" s="3">
        <v>37.0345220176731</v>
      </c>
    </row>
    <row r="6">
      <c r="A6" s="1">
        <v>2004.0</v>
      </c>
      <c r="B6" s="1" t="s">
        <v>5</v>
      </c>
      <c r="C6" s="7">
        <v>36002.24038440192</v>
      </c>
      <c r="D6" s="2">
        <v>8.08155565898243</v>
      </c>
      <c r="E6" s="3">
        <v>42.6409301097693</v>
      </c>
    </row>
    <row r="7">
      <c r="A7" s="1">
        <v>2005.0</v>
      </c>
      <c r="B7" s="1" t="s">
        <v>5</v>
      </c>
      <c r="C7" s="7">
        <v>43476.054622620366</v>
      </c>
      <c r="D7" s="2">
        <v>7.73059887481949</v>
      </c>
      <c r="E7" s="3">
        <v>48.8606315090549</v>
      </c>
    </row>
    <row r="8">
      <c r="A8" s="1">
        <v>2006.0</v>
      </c>
      <c r="B8" s="1" t="s">
        <v>5</v>
      </c>
      <c r="C8" s="7">
        <v>49525.37694032311</v>
      </c>
      <c r="D8" s="2">
        <v>7.84836521143522</v>
      </c>
      <c r="E8" s="3">
        <v>49.6700972841917</v>
      </c>
    </row>
    <row r="9">
      <c r="A9" s="1">
        <v>2007.0</v>
      </c>
      <c r="B9" s="1" t="s">
        <v>5</v>
      </c>
      <c r="C9" s="7">
        <v>57047.10727112142</v>
      </c>
      <c r="D9" s="2">
        <v>8.52704997826892</v>
      </c>
      <c r="E9" s="3">
        <v>47.4394429695294</v>
      </c>
    </row>
    <row r="10">
      <c r="A10" s="1">
        <v>2008.0</v>
      </c>
      <c r="B10" s="1" t="s">
        <v>5</v>
      </c>
      <c r="C10" s="7">
        <v>55990.18935005123</v>
      </c>
      <c r="D10" s="2">
        <v>7.35343646797829</v>
      </c>
      <c r="E10" s="3">
        <v>54.085800995618</v>
      </c>
    </row>
    <row r="11">
      <c r="A11" s="1">
        <v>2009.0</v>
      </c>
      <c r="B11" s="1" t="s">
        <v>5</v>
      </c>
      <c r="C11" s="7">
        <v>57539.62254280358</v>
      </c>
      <c r="D11" s="2">
        <v>9.61719999229391</v>
      </c>
      <c r="E11" s="3">
        <v>34.6315417084598</v>
      </c>
    </row>
    <row r="12">
      <c r="A12" s="1">
        <v>2010.0</v>
      </c>
      <c r="B12" s="1" t="s">
        <v>5</v>
      </c>
      <c r="C12" s="7">
        <v>59887.64140616963</v>
      </c>
      <c r="D12" s="2">
        <v>8.56567729417753</v>
      </c>
      <c r="E12" s="3">
        <v>37.9011314342465</v>
      </c>
    </row>
    <row r="13">
      <c r="A13" s="1">
        <v>2011.0</v>
      </c>
      <c r="B13" s="1" t="s">
        <v>5</v>
      </c>
      <c r="C13" s="7">
        <v>60701.087527250784</v>
      </c>
      <c r="D13" s="2">
        <v>7.17239914861776</v>
      </c>
      <c r="E13" s="3">
        <v>49.1612188808623</v>
      </c>
    </row>
    <row r="14">
      <c r="A14" s="1">
        <v>2012.0</v>
      </c>
      <c r="B14" s="1" t="s">
        <v>5</v>
      </c>
      <c r="C14" s="7">
        <v>68696.86054407968</v>
      </c>
      <c r="D14" s="2">
        <v>7.61580760228465</v>
      </c>
      <c r="E14" s="3">
        <v>47.4093852263553</v>
      </c>
    </row>
    <row r="15">
      <c r="A15" s="1">
        <v>2013.0</v>
      </c>
      <c r="B15" s="1" t="s">
        <v>5</v>
      </c>
      <c r="C15" s="7">
        <v>78710.46165401416</v>
      </c>
      <c r="D15" s="2">
        <v>8.89019141193184</v>
      </c>
      <c r="E15" s="3">
        <v>44.4564985480281</v>
      </c>
    </row>
    <row r="16">
      <c r="A16" s="1">
        <v>2014.0</v>
      </c>
      <c r="B16" s="1" t="s">
        <v>5</v>
      </c>
      <c r="C16" s="7">
        <v>92775.25781454997</v>
      </c>
      <c r="D16" s="2">
        <v>10.5350604637453</v>
      </c>
      <c r="E16" s="3">
        <v>40.3219689900701</v>
      </c>
    </row>
    <row r="17">
      <c r="A17" s="1">
        <v>2015.0</v>
      </c>
      <c r="B17" s="1" t="s">
        <v>5</v>
      </c>
      <c r="C17" s="7">
        <v>98960.63376455799</v>
      </c>
      <c r="D17" s="2">
        <v>13.022838193007</v>
      </c>
      <c r="E17" s="3">
        <v>23.9567993223384</v>
      </c>
    </row>
    <row r="18">
      <c r="A18" s="1">
        <v>2016.0</v>
      </c>
      <c r="B18" s="1" t="s">
        <v>5</v>
      </c>
      <c r="C18" s="8">
        <v>70807.1552691961</v>
      </c>
      <c r="D18" s="9">
        <v>9.56048239449097</v>
      </c>
      <c r="E18" s="3">
        <v>20.0051771356735</v>
      </c>
    </row>
    <row r="19">
      <c r="A19" s="1">
        <v>2017.0</v>
      </c>
      <c r="B19" s="1" t="s">
        <v>5</v>
      </c>
      <c r="C19" s="8">
        <v>78949.87235423211</v>
      </c>
      <c r="D19" s="9">
        <v>9.84622692397792</v>
      </c>
      <c r="E19" s="3">
        <v>23.6170719123709</v>
      </c>
    </row>
    <row r="20">
      <c r="A20" s="1">
        <v>2018.0</v>
      </c>
      <c r="B20" s="1" t="s">
        <v>5</v>
      </c>
      <c r="C20" s="8">
        <v>81666.23471111133</v>
      </c>
      <c r="D20" s="9">
        <v>8.81333517624339</v>
      </c>
      <c r="E20" s="3">
        <v>28.0842811588989</v>
      </c>
    </row>
    <row r="21">
      <c r="A21" s="1">
        <v>2019.0</v>
      </c>
      <c r="B21" s="1" t="s">
        <v>5</v>
      </c>
      <c r="C21" s="8">
        <v>73071.79842480402</v>
      </c>
      <c r="D21" s="9">
        <v>7.79458844216861</v>
      </c>
      <c r="E21" s="3">
        <v>24.3295780055005</v>
      </c>
    </row>
    <row r="22">
      <c r="A22" s="1">
        <v>2020.0</v>
      </c>
      <c r="B22" s="1" t="s">
        <v>5</v>
      </c>
      <c r="C22" s="8">
        <v>69768.81786466595</v>
      </c>
      <c r="D22" s="9">
        <v>8.7921741101353</v>
      </c>
      <c r="E22" s="3">
        <v>15.9789107766923</v>
      </c>
    </row>
    <row r="23">
      <c r="A23" s="1">
        <v>2021.0</v>
      </c>
      <c r="B23" s="10" t="s">
        <v>5</v>
      </c>
      <c r="C23" s="8">
        <v>66265.12660434241</v>
      </c>
      <c r="D23" s="9">
        <v>7.22921983667662</v>
      </c>
      <c r="E23" s="3">
        <v>23.6862940574499</v>
      </c>
    </row>
    <row r="24">
      <c r="A24" s="1">
        <v>2022.0</v>
      </c>
      <c r="B24" s="1" t="s">
        <v>5</v>
      </c>
      <c r="C24" s="8">
        <v>72570.36881222838</v>
      </c>
      <c r="D24" s="9">
        <v>6.39742215278993</v>
      </c>
    </row>
    <row r="25">
      <c r="A25" s="1">
        <v>2023.0</v>
      </c>
      <c r="B25" s="1" t="s">
        <v>5</v>
      </c>
      <c r="C25" s="8">
        <v>77765.33333333334</v>
      </c>
      <c r="D25" s="9">
        <v>7.28424248969983</v>
      </c>
    </row>
    <row r="26">
      <c r="A26" s="1">
        <v>2024.0</v>
      </c>
      <c r="B26" s="1" t="s">
        <v>5</v>
      </c>
      <c r="C26" s="8">
        <v>78953.62723106716</v>
      </c>
      <c r="D26" s="9">
        <v>7.2981029390103</v>
      </c>
      <c r="E26" s="11" t="s">
        <v>6</v>
      </c>
    </row>
    <row r="27" ht="9.0" customHeight="1">
      <c r="E27" s="11" t="s">
        <v>6</v>
      </c>
    </row>
    <row r="28">
      <c r="A28" s="1">
        <v>2000.0</v>
      </c>
      <c r="B28" s="1" t="s">
        <v>7</v>
      </c>
      <c r="C28" s="7"/>
      <c r="D28" s="2">
        <v>2.29504222152572</v>
      </c>
      <c r="E28" s="11" t="s">
        <v>8</v>
      </c>
      <c r="F28" s="12"/>
      <c r="G28" s="1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</row>
    <row r="29">
      <c r="A29" s="1">
        <v>2001.0</v>
      </c>
      <c r="B29" s="1" t="s">
        <v>7</v>
      </c>
      <c r="C29" s="7">
        <v>3280.8176659380442</v>
      </c>
      <c r="D29" s="2">
        <v>2.41817929679324</v>
      </c>
      <c r="E29" s="12">
        <v>21.4882168458321</v>
      </c>
      <c r="F29" s="13"/>
      <c r="G29" s="13"/>
      <c r="H29" s="1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</row>
    <row r="30">
      <c r="A30" s="1">
        <v>2002.0</v>
      </c>
      <c r="B30" s="1" t="s">
        <v>7</v>
      </c>
      <c r="C30" s="7">
        <v>3531.427243517174</v>
      </c>
      <c r="D30" s="2">
        <v>2.17457636612743</v>
      </c>
      <c r="E30" s="12">
        <v>20.4437414632993</v>
      </c>
    </row>
    <row r="31">
      <c r="A31" s="1">
        <v>2003.0</v>
      </c>
      <c r="B31" s="1" t="s">
        <v>7</v>
      </c>
      <c r="C31" s="7">
        <v>4121.685061392053</v>
      </c>
      <c r="D31" s="2">
        <v>2.4050402653569</v>
      </c>
      <c r="E31" s="15">
        <v>0.220449174416527</v>
      </c>
    </row>
    <row r="32">
      <c r="A32" s="1">
        <v>2004.0</v>
      </c>
      <c r="B32" s="1" t="s">
        <v>7</v>
      </c>
      <c r="C32" s="7">
        <v>5326.274383613434</v>
      </c>
      <c r="D32" s="2">
        <v>2.83455780463948</v>
      </c>
      <c r="E32" s="15">
        <v>0.251990020398231</v>
      </c>
    </row>
    <row r="33">
      <c r="A33" s="1">
        <v>2005.0</v>
      </c>
      <c r="B33" s="1" t="s">
        <v>7</v>
      </c>
      <c r="C33" s="7">
        <v>6333.574467881317</v>
      </c>
      <c r="D33" s="2">
        <v>3.03665449804817</v>
      </c>
      <c r="E33" s="15">
        <v>0.316076762648214</v>
      </c>
    </row>
    <row r="34">
      <c r="A34" s="1">
        <v>2006.0</v>
      </c>
      <c r="B34" s="1" t="s">
        <v>7</v>
      </c>
      <c r="C34" s="7">
        <v>7583.813513945546</v>
      </c>
      <c r="D34" s="2">
        <v>3.31519380033441</v>
      </c>
      <c r="E34" s="15">
        <v>0.315582038058527</v>
      </c>
    </row>
    <row r="35">
      <c r="A35" s="1">
        <v>2007.0</v>
      </c>
      <c r="B35" s="1" t="s">
        <v>7</v>
      </c>
      <c r="C35" s="7">
        <v>6973.77654766809</v>
      </c>
      <c r="D35" s="2">
        <v>2.65398282115891</v>
      </c>
      <c r="E35" s="15">
        <v>0.261252401169156</v>
      </c>
    </row>
    <row r="36">
      <c r="A36" s="1">
        <v>2008.0</v>
      </c>
      <c r="B36" s="1" t="s">
        <v>7</v>
      </c>
      <c r="C36" s="7">
        <v>6709.171052398071</v>
      </c>
      <c r="D36" s="2">
        <v>2.68334192055637</v>
      </c>
      <c r="E36" s="15">
        <v>0.305659738980313</v>
      </c>
    </row>
    <row r="37">
      <c r="A37" s="1">
        <v>2009.0</v>
      </c>
      <c r="B37" s="1" t="s">
        <v>7</v>
      </c>
      <c r="C37" s="7">
        <v>7019.757197409155</v>
      </c>
      <c r="D37" s="2">
        <v>3.04770554917662</v>
      </c>
      <c r="E37" s="15">
        <v>0.175512587993854</v>
      </c>
    </row>
    <row r="38">
      <c r="A38" s="1">
        <v>2010.0</v>
      </c>
      <c r="B38" s="1" t="s">
        <v>7</v>
      </c>
      <c r="C38" s="7">
        <v>7142.8653602735</v>
      </c>
      <c r="D38" s="2">
        <v>2.7865480606164</v>
      </c>
      <c r="E38" s="15">
        <v>0.202248363529261</v>
      </c>
    </row>
    <row r="39">
      <c r="A39" s="1">
        <v>2011.0</v>
      </c>
      <c r="B39" s="1" t="s">
        <v>7</v>
      </c>
      <c r="C39" s="7">
        <v>6164.81537838654</v>
      </c>
      <c r="D39" s="2">
        <v>2.38163454250427</v>
      </c>
      <c r="E39" s="15">
        <v>0.223514589221281</v>
      </c>
    </row>
    <row r="40">
      <c r="A40" s="1">
        <v>2012.0</v>
      </c>
      <c r="B40" s="1" t="s">
        <v>7</v>
      </c>
      <c r="C40" s="7">
        <v>6418.306015934051</v>
      </c>
      <c r="D40" s="2">
        <v>2.68660846849974</v>
      </c>
      <c r="E40" s="15">
        <v>0.184120723402826</v>
      </c>
    </row>
    <row r="41">
      <c r="A41" s="1">
        <v>2013.0</v>
      </c>
      <c r="B41" s="1" t="s">
        <v>7</v>
      </c>
      <c r="C41" s="7">
        <v>5168.746603551174</v>
      </c>
      <c r="D41" s="2">
        <v>2.18077190909837</v>
      </c>
      <c r="E41" s="15">
        <v>0.212565665523955</v>
      </c>
    </row>
    <row r="42">
      <c r="A42" s="1">
        <v>2014.0</v>
      </c>
      <c r="B42" s="1" t="s">
        <v>7</v>
      </c>
      <c r="C42" s="7">
        <v>5153.560623338729</v>
      </c>
      <c r="D42" s="2">
        <v>2.11655706144949</v>
      </c>
      <c r="E42" s="15">
        <v>0.212353758265799</v>
      </c>
    </row>
    <row r="43">
      <c r="A43" s="1">
        <v>2015.0</v>
      </c>
      <c r="B43" s="1" t="s">
        <v>7</v>
      </c>
      <c r="C43" s="7">
        <v>5479.582324747221</v>
      </c>
      <c r="D43" s="2">
        <v>2.55709080686915</v>
      </c>
      <c r="E43" s="15">
        <v>0.122663527393474</v>
      </c>
    </row>
    <row r="44">
      <c r="A44" s="1">
        <v>2016.0</v>
      </c>
      <c r="B44" s="1" t="s">
        <v>7</v>
      </c>
      <c r="C44" s="7">
        <v>6290.746814781614</v>
      </c>
      <c r="D44" s="2">
        <v>2.79643556281004</v>
      </c>
      <c r="E44" s="15">
        <v>0.108895031509112</v>
      </c>
    </row>
    <row r="45">
      <c r="A45" s="1">
        <v>2017.0</v>
      </c>
      <c r="B45" s="1" t="s">
        <v>7</v>
      </c>
      <c r="C45" s="7">
        <v>7077.9281472859875</v>
      </c>
      <c r="D45" s="2">
        <v>2.8443384495596</v>
      </c>
      <c r="E45" s="15">
        <v>0.146204399688795</v>
      </c>
    </row>
    <row r="46">
      <c r="A46" s="1">
        <v>2018.0</v>
      </c>
      <c r="B46" s="1" t="s">
        <v>7</v>
      </c>
      <c r="C46" s="7">
        <v>6289.300970242647</v>
      </c>
      <c r="D46" s="2">
        <v>2.35629488324383</v>
      </c>
      <c r="E46" s="15">
        <v>0.276646471563106</v>
      </c>
    </row>
    <row r="47">
      <c r="A47" s="1">
        <v>2019.0</v>
      </c>
      <c r="B47" s="1" t="s">
        <v>7</v>
      </c>
      <c r="C47" s="7">
        <v>5262.207395147525</v>
      </c>
      <c r="D47" s="2">
        <v>2.14694745014838</v>
      </c>
      <c r="E47" s="15">
        <v>0.200780490508657</v>
      </c>
    </row>
    <row r="48">
      <c r="A48" s="1">
        <v>2020.0</v>
      </c>
      <c r="B48" s="1" t="s">
        <v>7</v>
      </c>
      <c r="C48" s="7">
        <v>5473.190062005417</v>
      </c>
      <c r="D48" s="2">
        <v>2.17701027609522</v>
      </c>
      <c r="E48" s="15">
        <v>0.132733495355914</v>
      </c>
    </row>
    <row r="49">
      <c r="A49" s="1">
        <v>2021.0</v>
      </c>
      <c r="B49" s="1" t="s">
        <v>7</v>
      </c>
      <c r="C49" s="7">
        <v>6651.958915286999</v>
      </c>
      <c r="D49" s="2">
        <v>2.22394282528392</v>
      </c>
      <c r="E49" s="15">
        <v>0.182658980929233</v>
      </c>
    </row>
    <row r="50">
      <c r="A50" s="1">
        <v>2022.0</v>
      </c>
      <c r="B50" s="1" t="s">
        <v>7</v>
      </c>
      <c r="C50" s="7">
        <v>6995.997485060227</v>
      </c>
      <c r="D50" s="2">
        <v>2.11062130699384</v>
      </c>
    </row>
    <row r="51">
      <c r="A51" s="1">
        <v>2023.0</v>
      </c>
      <c r="B51" s="1" t="s">
        <v>7</v>
      </c>
      <c r="C51" s="7">
        <v>7390.861136377818</v>
      </c>
      <c r="D51" s="2">
        <v>2.35179187276968</v>
      </c>
      <c r="E51" s="11"/>
    </row>
    <row r="52">
      <c r="A52" s="1">
        <v>2024.0</v>
      </c>
      <c r="B52" s="1" t="s">
        <v>7</v>
      </c>
      <c r="C52" s="7">
        <v>6645.9683982087345</v>
      </c>
      <c r="D52" s="2">
        <v>2.0104317575163</v>
      </c>
      <c r="E52" s="11"/>
    </row>
    <row r="59">
      <c r="B59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13"/>
    <col customWidth="1" min="3" max="3" width="23.38"/>
    <col customWidth="1" min="4" max="4" width="20.38"/>
  </cols>
  <sheetData>
    <row r="1">
      <c r="A1" s="1"/>
      <c r="B1" s="1" t="s">
        <v>9</v>
      </c>
      <c r="C1" s="1" t="s">
        <v>10</v>
      </c>
      <c r="D1" s="1" t="s">
        <v>11</v>
      </c>
    </row>
    <row r="2">
      <c r="A2" s="1" t="s">
        <v>5</v>
      </c>
      <c r="B2" s="1">
        <f>AVERAGEA('raw data'!C2:C26)</f>
        <v>62598.02775</v>
      </c>
      <c r="C2" s="16">
        <f>AVERAGEA('raw data'!D2:D26)</f>
        <v>8.734982609</v>
      </c>
      <c r="D2" s="16">
        <f>AVERAGEA('raw data'!E2:E23)</f>
        <v>36.34707107</v>
      </c>
    </row>
    <row r="3">
      <c r="A3" s="1" t="s">
        <v>7</v>
      </c>
      <c r="B3" s="7">
        <f>AVERAGEA('raw data'!C28:C52)</f>
        <v>6020.263865</v>
      </c>
      <c r="C3" s="2">
        <f>AVERAGEA('raw data'!D28:D52)</f>
        <v>2.503651991</v>
      </c>
      <c r="D3" s="7">
        <f>AVERAGEA('raw data'!E28:E49)</f>
        <v>2.090175751</v>
      </c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8"/>
      <c r="M6" s="8"/>
      <c r="N6" s="8"/>
      <c r="O6" s="8"/>
      <c r="P6" s="8"/>
      <c r="Q6" s="8"/>
      <c r="R6" s="8"/>
      <c r="S6" s="8"/>
      <c r="T6" s="8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  <c r="Z10" s="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1.0"/>
  </cols>
  <sheetData>
    <row r="1" ht="24.75" customHeight="1">
      <c r="A1" s="1"/>
    </row>
    <row r="2" ht="134.25" customHeight="1">
      <c r="A2" s="1" t="s">
        <v>12</v>
      </c>
    </row>
  </sheetData>
  <drawing r:id="rId1"/>
</worksheet>
</file>